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<sst xmlns="http://schemas.openxmlformats.org/spreadsheetml/2006/main" count="36" uniqueCount="25">
  <si>
    <t>贵州省兴义公路管理局固定资产报废汇总表</t>
  </si>
  <si>
    <t>编制单位：贵州省兴义公路管理局</t>
  </si>
  <si>
    <t>单位：元</t>
  </si>
  <si>
    <t>序号</t>
  </si>
  <si>
    <t>单位名称</t>
  </si>
  <si>
    <t>申报/审批</t>
  </si>
  <si>
    <t>资产分类</t>
  </si>
  <si>
    <t>备注</t>
  </si>
  <si>
    <t>合计</t>
  </si>
  <si>
    <t>设备</t>
  </si>
  <si>
    <t>家具和用具</t>
  </si>
  <si>
    <t>数量    （台、套）</t>
  </si>
  <si>
    <t>价值</t>
  </si>
  <si>
    <t>数量    (台、套）</t>
  </si>
  <si>
    <t>贵州省兴义公路管理局</t>
  </si>
  <si>
    <t>拟申报</t>
  </si>
  <si>
    <t>贵州省兴义公路管理段</t>
  </si>
  <si>
    <t>贵州省兴仁公路管理段</t>
  </si>
  <si>
    <t>贵州省安龙公路管理段</t>
  </si>
  <si>
    <t>贵州省贞丰公路管理段</t>
  </si>
  <si>
    <t>贵州省晴隆公路管理段</t>
  </si>
  <si>
    <t>贵州省普安公路管理段</t>
  </si>
  <si>
    <t>贵州省册亨公路管理段</t>
  </si>
  <si>
    <t>贵州省望谟公路管理段</t>
  </si>
  <si>
    <t>合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</si>
</sst>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_);[Red]\(#,##0.00\)"/>
    <numFmt numFmtId="178" formatCode="#,##0.00_ "/>
  </numFmts>
  <fonts count="29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0" borderId="0"/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8" fontId="5" fillId="0" borderId="2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2 29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3 2 3" xfId="52"/>
    <cellStyle name="常规 2" xfId="53"/>
    <cellStyle name="常规 2 29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468;&#20214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1">
          <cell r="I31">
            <v>370210</v>
          </cell>
        </row>
        <row r="74">
          <cell r="I74">
            <v>327465</v>
          </cell>
        </row>
        <row r="85">
          <cell r="I85">
            <v>113560</v>
          </cell>
        </row>
        <row r="98">
          <cell r="I98">
            <v>87517</v>
          </cell>
        </row>
        <row r="122">
          <cell r="I122">
            <v>258888</v>
          </cell>
        </row>
        <row r="138">
          <cell r="I138">
            <v>150550</v>
          </cell>
        </row>
        <row r="149">
          <cell r="I149">
            <v>72410</v>
          </cell>
        </row>
        <row r="207">
          <cell r="I207">
            <v>359472</v>
          </cell>
        </row>
        <row r="410">
          <cell r="I410">
            <v>1148464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I5">
            <v>2100</v>
          </cell>
        </row>
        <row r="7">
          <cell r="I7">
            <v>9970</v>
          </cell>
        </row>
        <row r="16">
          <cell r="I16">
            <v>26520</v>
          </cell>
        </row>
        <row r="18">
          <cell r="I18">
            <v>9400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N5" sqref="N5"/>
    </sheetView>
  </sheetViews>
  <sheetFormatPr defaultColWidth="8" defaultRowHeight="13.5"/>
  <cols>
    <col min="1" max="1" width="6" style="1" customWidth="1"/>
    <col min="2" max="2" width="20.125" style="1" customWidth="1"/>
    <col min="3" max="3" width="8" style="1" customWidth="1"/>
    <col min="4" max="4" width="12.6583333333333" style="1" customWidth="1"/>
    <col min="5" max="5" width="17.25" style="1" customWidth="1"/>
    <col min="6" max="6" width="12.6666666666667" style="1" customWidth="1"/>
    <col min="7" max="7" width="17.875" style="1" customWidth="1"/>
    <col min="8" max="8" width="12.4166666666667" style="1" customWidth="1"/>
    <col min="9" max="9" width="17.125" style="1" customWidth="1"/>
    <col min="10" max="10" width="10.0583333333333" style="1" customWidth="1"/>
    <col min="11" max="16384" width="8" style="1"/>
  </cols>
  <sheetData>
    <row r="1" s="1" customFormat="1" ht="39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customHeight="1" spans="1:10">
      <c r="A2" s="4" t="s">
        <v>1</v>
      </c>
      <c r="B2" s="4"/>
      <c r="C2" s="4"/>
      <c r="D2" s="4"/>
      <c r="E2" s="4"/>
      <c r="F2" s="4"/>
      <c r="G2" s="4"/>
      <c r="H2" s="5"/>
      <c r="I2" s="19" t="s">
        <v>2</v>
      </c>
      <c r="J2" s="20"/>
    </row>
    <row r="3" s="1" customFormat="1" ht="24" customHeight="1" spans="1:10">
      <c r="A3" s="6" t="s">
        <v>3</v>
      </c>
      <c r="B3" s="7" t="s">
        <v>4</v>
      </c>
      <c r="C3" s="6" t="s">
        <v>5</v>
      </c>
      <c r="D3" s="7" t="s">
        <v>6</v>
      </c>
      <c r="E3" s="8"/>
      <c r="F3" s="8"/>
      <c r="G3" s="8"/>
      <c r="H3" s="8"/>
      <c r="I3" s="8"/>
      <c r="J3" s="7" t="s">
        <v>7</v>
      </c>
    </row>
    <row r="4" s="1" customFormat="1" ht="28.5" customHeight="1" spans="1:10">
      <c r="A4" s="6"/>
      <c r="B4" s="7"/>
      <c r="C4" s="6"/>
      <c r="D4" s="7" t="s">
        <v>8</v>
      </c>
      <c r="E4" s="8"/>
      <c r="F4" s="7" t="s">
        <v>9</v>
      </c>
      <c r="G4" s="7"/>
      <c r="H4" s="9" t="s">
        <v>10</v>
      </c>
      <c r="I4" s="9"/>
      <c r="J4" s="7"/>
    </row>
    <row r="5" s="1" customFormat="1" ht="37.5" customHeight="1" spans="1:10">
      <c r="A5" s="6"/>
      <c r="B5" s="7"/>
      <c r="C5" s="6"/>
      <c r="D5" s="6" t="s">
        <v>11</v>
      </c>
      <c r="E5" s="7" t="s">
        <v>12</v>
      </c>
      <c r="F5" s="6" t="s">
        <v>11</v>
      </c>
      <c r="G5" s="7" t="s">
        <v>12</v>
      </c>
      <c r="H5" s="6" t="s">
        <v>13</v>
      </c>
      <c r="I5" s="7" t="s">
        <v>12</v>
      </c>
      <c r="J5" s="7"/>
    </row>
    <row r="6" s="2" customFormat="1" ht="39" customHeight="1" spans="1:10">
      <c r="A6" s="10">
        <v>1</v>
      </c>
      <c r="B6" s="11" t="s">
        <v>14</v>
      </c>
      <c r="C6" s="11" t="s">
        <v>15</v>
      </c>
      <c r="D6" s="12">
        <f>F6+H6</f>
        <v>210</v>
      </c>
      <c r="E6" s="13">
        <f>G6+I6</f>
        <v>1174984</v>
      </c>
      <c r="F6" s="12">
        <v>202</v>
      </c>
      <c r="G6" s="14">
        <f>[1]Sheet1!I410</f>
        <v>1148464</v>
      </c>
      <c r="H6" s="12">
        <v>8</v>
      </c>
      <c r="I6" s="14">
        <f>[2]Sheet1!I16</f>
        <v>26520</v>
      </c>
      <c r="J6" s="10"/>
    </row>
    <row r="7" s="2" customFormat="1" ht="39" customHeight="1" spans="1:10">
      <c r="A7" s="10">
        <v>2</v>
      </c>
      <c r="B7" s="11" t="s">
        <v>16</v>
      </c>
      <c r="C7" s="11" t="s">
        <v>15</v>
      </c>
      <c r="D7" s="12">
        <f t="shared" ref="D7:D15" si="0">F7+H7</f>
        <v>16</v>
      </c>
      <c r="E7" s="13">
        <f t="shared" ref="E7:E15" si="1">G7+I7</f>
        <v>160520</v>
      </c>
      <c r="F7" s="12">
        <v>15</v>
      </c>
      <c r="G7" s="14">
        <f>[1]Sheet1!I138</f>
        <v>150550</v>
      </c>
      <c r="H7" s="12">
        <v>1</v>
      </c>
      <c r="I7" s="14">
        <f>[2]Sheet1!I7</f>
        <v>9970</v>
      </c>
      <c r="J7" s="10"/>
    </row>
    <row r="8" s="2" customFormat="1" ht="39" customHeight="1" spans="1:10">
      <c r="A8" s="10">
        <v>3</v>
      </c>
      <c r="B8" s="11" t="s">
        <v>17</v>
      </c>
      <c r="C8" s="11" t="s">
        <v>15</v>
      </c>
      <c r="D8" s="12">
        <f t="shared" si="0"/>
        <v>27</v>
      </c>
      <c r="E8" s="13">
        <f t="shared" si="1"/>
        <v>370210</v>
      </c>
      <c r="F8" s="12">
        <v>27</v>
      </c>
      <c r="G8" s="14">
        <f>[1]Sheet1!I31</f>
        <v>370210</v>
      </c>
      <c r="H8" s="12"/>
      <c r="I8" s="14"/>
      <c r="J8" s="10"/>
    </row>
    <row r="9" s="2" customFormat="1" ht="39" customHeight="1" spans="1:10">
      <c r="A9" s="10">
        <v>4</v>
      </c>
      <c r="B9" s="11" t="s">
        <v>18</v>
      </c>
      <c r="C9" s="11" t="s">
        <v>15</v>
      </c>
      <c r="D9" s="12">
        <f t="shared" si="0"/>
        <v>42</v>
      </c>
      <c r="E9" s="13">
        <f t="shared" si="1"/>
        <v>327465</v>
      </c>
      <c r="F9" s="12">
        <v>42</v>
      </c>
      <c r="G9" s="15">
        <f>[1]Sheet1!I74</f>
        <v>327465</v>
      </c>
      <c r="H9" s="12"/>
      <c r="I9" s="14"/>
      <c r="J9" s="10"/>
    </row>
    <row r="10" s="2" customFormat="1" ht="39" customHeight="1" spans="1:10">
      <c r="A10" s="10">
        <v>5</v>
      </c>
      <c r="B10" s="11" t="s">
        <v>19</v>
      </c>
      <c r="C10" s="11" t="s">
        <v>15</v>
      </c>
      <c r="D10" s="12">
        <f t="shared" si="0"/>
        <v>10</v>
      </c>
      <c r="E10" s="13">
        <f t="shared" si="1"/>
        <v>72410</v>
      </c>
      <c r="F10" s="12">
        <v>10</v>
      </c>
      <c r="G10" s="14">
        <f>[1]Sheet1!I149</f>
        <v>72410</v>
      </c>
      <c r="H10" s="12"/>
      <c r="I10" s="14"/>
      <c r="J10" s="10"/>
    </row>
    <row r="11" s="2" customFormat="1" ht="39" customHeight="1" spans="1:10">
      <c r="A11" s="10">
        <v>6</v>
      </c>
      <c r="B11" s="11" t="s">
        <v>20</v>
      </c>
      <c r="C11" s="11" t="s">
        <v>15</v>
      </c>
      <c r="D11" s="12">
        <f t="shared" si="0"/>
        <v>24</v>
      </c>
      <c r="E11" s="13">
        <f t="shared" si="1"/>
        <v>268288</v>
      </c>
      <c r="F11" s="12">
        <v>23</v>
      </c>
      <c r="G11" s="14">
        <f>[1]Sheet1!I122</f>
        <v>258888</v>
      </c>
      <c r="H11" s="12">
        <v>1</v>
      </c>
      <c r="I11" s="14">
        <f>[2]Sheet1!I18</f>
        <v>9400</v>
      </c>
      <c r="J11" s="10"/>
    </row>
    <row r="12" s="2" customFormat="1" ht="39" customHeight="1" spans="1:10">
      <c r="A12" s="10">
        <v>7</v>
      </c>
      <c r="B12" s="11" t="s">
        <v>21</v>
      </c>
      <c r="C12" s="11" t="s">
        <v>15</v>
      </c>
      <c r="D12" s="12">
        <f t="shared" si="0"/>
        <v>13</v>
      </c>
      <c r="E12" s="13">
        <f t="shared" si="1"/>
        <v>89617</v>
      </c>
      <c r="F12" s="12">
        <v>12</v>
      </c>
      <c r="G12" s="14">
        <f>[1]Sheet1!I98</f>
        <v>87517</v>
      </c>
      <c r="H12" s="12">
        <v>1</v>
      </c>
      <c r="I12" s="14">
        <f>[2]Sheet1!I5</f>
        <v>2100</v>
      </c>
      <c r="J12" s="10"/>
    </row>
    <row r="13" s="2" customFormat="1" ht="39" customHeight="1" spans="1:10">
      <c r="A13" s="10">
        <v>8</v>
      </c>
      <c r="B13" s="11" t="s">
        <v>22</v>
      </c>
      <c r="C13" s="11" t="s">
        <v>15</v>
      </c>
      <c r="D13" s="12">
        <f t="shared" si="0"/>
        <v>10</v>
      </c>
      <c r="E13" s="13">
        <f t="shared" si="1"/>
        <v>113560</v>
      </c>
      <c r="F13" s="12">
        <v>10</v>
      </c>
      <c r="G13" s="14">
        <f>[1]Sheet1!I85</f>
        <v>113560</v>
      </c>
      <c r="H13" s="12"/>
      <c r="I13" s="14"/>
      <c r="J13" s="10"/>
    </row>
    <row r="14" s="2" customFormat="1" ht="39" customHeight="1" spans="1:10">
      <c r="A14" s="10">
        <v>9</v>
      </c>
      <c r="B14" s="11" t="s">
        <v>23</v>
      </c>
      <c r="C14" s="11" t="s">
        <v>15</v>
      </c>
      <c r="D14" s="12">
        <f t="shared" si="0"/>
        <v>57</v>
      </c>
      <c r="E14" s="13">
        <f t="shared" si="1"/>
        <v>359472</v>
      </c>
      <c r="F14" s="12">
        <v>57</v>
      </c>
      <c r="G14" s="14">
        <f>[1]Sheet1!I207</f>
        <v>359472</v>
      </c>
      <c r="H14" s="12"/>
      <c r="I14" s="14"/>
      <c r="J14" s="10"/>
    </row>
    <row r="15" s="2" customFormat="1" ht="30" customHeight="1" spans="1:10">
      <c r="A15" s="16" t="s">
        <v>24</v>
      </c>
      <c r="B15" s="16"/>
      <c r="C15" s="16"/>
      <c r="D15" s="17">
        <f t="shared" si="0"/>
        <v>409</v>
      </c>
      <c r="E15" s="18">
        <f t="shared" si="1"/>
        <v>2936526</v>
      </c>
      <c r="F15" s="17">
        <f>SUM(F6:F14)</f>
        <v>398</v>
      </c>
      <c r="G15" s="17">
        <f>SUM(G6:G14)</f>
        <v>2888536</v>
      </c>
      <c r="H15" s="17">
        <f>SUM(H6:H14)</f>
        <v>11</v>
      </c>
      <c r="I15" s="17">
        <f>SUM(I6:I14)</f>
        <v>47990</v>
      </c>
      <c r="J15" s="10"/>
    </row>
  </sheetData>
  <mergeCells count="11">
    <mergeCell ref="A1:J1"/>
    <mergeCell ref="A2:G2"/>
    <mergeCell ref="D3:I3"/>
    <mergeCell ref="D4:E4"/>
    <mergeCell ref="F4:G4"/>
    <mergeCell ref="H4:I4"/>
    <mergeCell ref="A15:C15"/>
    <mergeCell ref="A3:A5"/>
    <mergeCell ref="B3:B5"/>
    <mergeCell ref="C3:C5"/>
    <mergeCell ref="J3:J5"/>
  </mergeCells>
  <pageMargins left="0.75" right="0.314583333333333" top="0.275" bottom="0.156944444444444" header="0.27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2024-05-28T01:23:00Z</dcterms:created>
  <dcterms:modified xsi:type="dcterms:W3CDTF">2024-06-25T01:23:49Z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ED9D8979A401445484383601AC77F9FE</vt:lpwstr>
  </property>
  <property fmtid="{D5CDD505-2E9C-101B-9397-08002B2CF9AE}" pid="3" name="KSOProductBuildVer">
    <vt:lpwstr>2052-11.8.2.11739</vt:lpwstr>
  </property>
</Properties>
</file>