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<sst xmlns="http://schemas.openxmlformats.org/spreadsheetml/2006/main" count="76" uniqueCount="48">
  <si>
    <t>贵州省兴义公路管理局固定资产处置明细表（家具和用具）</t>
  </si>
  <si>
    <t>填报单位：贵州省兴义公路管理局</t>
  </si>
  <si>
    <t>资产国际大类：家具类</t>
  </si>
  <si>
    <t>行
次</t>
  </si>
  <si>
    <t>资产编号</t>
  </si>
  <si>
    <t>资产名称</t>
  </si>
  <si>
    <t>资产分类</t>
  </si>
  <si>
    <t>规格
型号</t>
  </si>
  <si>
    <t>取得日期</t>
  </si>
  <si>
    <t>计量
单位</t>
  </si>
  <si>
    <t>数量</t>
  </si>
  <si>
    <t>原值</t>
  </si>
  <si>
    <t>使用/管
理部门</t>
  </si>
  <si>
    <t>备注</t>
  </si>
  <si>
    <t>JJ2016000001</t>
  </si>
  <si>
    <t>海尔燃气灶</t>
  </si>
  <si>
    <t>家具及用具</t>
  </si>
  <si>
    <t>Q1</t>
  </si>
  <si>
    <t>套</t>
  </si>
  <si>
    <t>普安段办公室</t>
  </si>
  <si>
    <t>小计</t>
  </si>
  <si>
    <t>000001926</t>
  </si>
  <si>
    <t>文件柜</t>
  </si>
  <si>
    <t>个</t>
  </si>
  <si>
    <t>兴义段办公室</t>
  </si>
  <si>
    <t>000001520</t>
  </si>
  <si>
    <t>3T不锈钢冷水塔</t>
  </si>
  <si>
    <t>办公室</t>
  </si>
  <si>
    <t>000001519</t>
  </si>
  <si>
    <t>太阳能热水器</t>
  </si>
  <si>
    <t>求和</t>
  </si>
  <si>
    <t>000001521</t>
  </si>
  <si>
    <t>内八抽文件柜</t>
  </si>
  <si>
    <t>000001490</t>
  </si>
  <si>
    <t>保险柜</t>
  </si>
  <si>
    <t>000001524</t>
  </si>
  <si>
    <t>办公桌椅</t>
  </si>
  <si>
    <t>家具、用具</t>
  </si>
  <si>
    <t>件</t>
  </si>
  <si>
    <t>000001525</t>
  </si>
  <si>
    <t>000001526</t>
  </si>
  <si>
    <t>000001527</t>
  </si>
  <si>
    <t>办公会议台</t>
  </si>
  <si>
    <t>000001345</t>
  </si>
  <si>
    <t>会议桌椅</t>
  </si>
  <si>
    <t>家具</t>
  </si>
  <si>
    <t>晴隆段办公室</t>
  </si>
  <si>
    <t>总  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</si>
</sst>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&quot;年&quot;m&quot;月&quot;d&quot;日&quot;;@"/>
    <numFmt numFmtId="178" formatCode="0_);[Red]\(0\)"/>
    <numFmt numFmtId="179" formatCode="#,##0.00_ "/>
    <numFmt numFmtId="180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4" fillId="0" borderId="0"/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2" fillId="0" borderId="1" xfId="8" applyNumberFormat="1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right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9" fontId="12" fillId="0" borderId="1" xfId="8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">
    <dxf>
      <fill>
        <patternFill patternType="solid">
          <bgColor rgb="FF7030A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O12" sqref="O12"/>
    </sheetView>
  </sheetViews>
  <sheetFormatPr defaultColWidth="9" defaultRowHeight="13.5"/>
  <cols>
    <col min="1" max="1" width="5" style="1" customWidth="1"/>
    <col min="2" max="2" width="15" style="1" customWidth="1"/>
    <col min="3" max="3" width="18.8583333333333" style="1" customWidth="1"/>
    <col min="4" max="4" width="14.25" style="1" hidden="1" customWidth="1"/>
    <col min="5" max="5" width="1.01666666666667" style="1" hidden="1" customWidth="1"/>
    <col min="6" max="6" width="14.625" style="1" customWidth="1"/>
    <col min="7" max="7" width="6.94166666666667" style="1" customWidth="1"/>
    <col min="8" max="8" width="8.13333333333333" style="1" customWidth="1"/>
    <col min="9" max="9" width="16.5" style="1" customWidth="1"/>
    <col min="10" max="10" width="18.9" style="1" customWidth="1"/>
    <col min="11" max="11" width="15.8083333333333" style="1" customWidth="1"/>
    <col min="12" max="12" width="27" style="1" customWidth="1"/>
    <col min="13" max="13" width="9" style="1" hidden="1" customWidth="1"/>
    <col min="14" max="14" width="11.625" style="1" hidden="1" customWidth="1"/>
    <col min="15" max="16384" width="9" style="1"/>
  </cols>
  <sheetData>
    <row r="1" s="1" customFormat="1" ht="54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2" customFormat="1" ht="30.75" customHeight="1" spans="1:11">
      <c r="A2" s="8" t="s">
        <v>1</v>
      </c>
      <c r="B2" s="9"/>
      <c r="C2" s="9"/>
      <c r="D2" s="9"/>
      <c r="E2" s="9"/>
      <c r="F2" s="9"/>
      <c r="G2" s="9"/>
      <c r="H2" s="9"/>
      <c r="I2" s="8" t="s">
        <v>2</v>
      </c>
      <c r="J2" s="8"/>
      <c r="K2" s="8"/>
    </row>
    <row r="3" s="1" customFormat="1" ht="29.25" customHeight="1" spans="1:11">
      <c r="A3" s="10" t="s">
        <v>3</v>
      </c>
      <c r="B3" s="11" t="s">
        <v>4</v>
      </c>
      <c r="C3" s="12" t="s">
        <v>5</v>
      </c>
      <c r="D3" s="12" t="s">
        <v>6</v>
      </c>
      <c r="E3" s="10" t="s">
        <v>7</v>
      </c>
      <c r="F3" s="11" t="s">
        <v>8</v>
      </c>
      <c r="G3" s="10" t="s">
        <v>9</v>
      </c>
      <c r="H3" s="10" t="s">
        <v>10</v>
      </c>
      <c r="I3" s="41" t="s">
        <v>11</v>
      </c>
      <c r="J3" s="42" t="s">
        <v>12</v>
      </c>
      <c r="K3" s="11" t="s">
        <v>13</v>
      </c>
    </row>
    <row r="4" s="1" customFormat="1" ht="24.95" customHeight="1" spans="1:11">
      <c r="A4" s="13">
        <v>1</v>
      </c>
      <c r="B4" s="14" t="s">
        <v>14</v>
      </c>
      <c r="C4" s="15" t="s">
        <v>15</v>
      </c>
      <c r="D4" s="16" t="s">
        <v>16</v>
      </c>
      <c r="E4" s="14" t="s">
        <v>17</v>
      </c>
      <c r="F4" s="17">
        <v>42478</v>
      </c>
      <c r="G4" s="13" t="s">
        <v>18</v>
      </c>
      <c r="H4" s="13">
        <v>1</v>
      </c>
      <c r="I4" s="43">
        <v>2100</v>
      </c>
      <c r="J4" s="13" t="s">
        <v>19</v>
      </c>
      <c r="K4" s="13"/>
    </row>
    <row r="5" s="3" customFormat="1" ht="24.95" customHeight="1" spans="1:11">
      <c r="A5" s="18"/>
      <c r="B5" s="11"/>
      <c r="C5" s="19" t="s">
        <v>20</v>
      </c>
      <c r="D5" s="20"/>
      <c r="E5" s="11"/>
      <c r="F5" s="21"/>
      <c r="G5" s="18"/>
      <c r="H5" s="18">
        <v>1</v>
      </c>
      <c r="I5" s="44">
        <f>SUM(I4)</f>
        <v>2100</v>
      </c>
      <c r="J5" s="18"/>
      <c r="K5" s="18"/>
    </row>
    <row r="6" s="1" customFormat="1" ht="24.95" customHeight="1" spans="1:11">
      <c r="A6" s="13">
        <v>2</v>
      </c>
      <c r="B6" s="22" t="s">
        <v>21</v>
      </c>
      <c r="C6" s="22" t="s">
        <v>22</v>
      </c>
      <c r="D6" s="16" t="s">
        <v>16</v>
      </c>
      <c r="E6" s="23"/>
      <c r="F6" s="24">
        <v>37257</v>
      </c>
      <c r="G6" s="25" t="s">
        <v>23</v>
      </c>
      <c r="H6" s="13">
        <v>1</v>
      </c>
      <c r="I6" s="45">
        <v>9970</v>
      </c>
      <c r="J6" s="46" t="s">
        <v>24</v>
      </c>
      <c r="K6" s="13"/>
    </row>
    <row r="7" s="4" customFormat="1" ht="24.95" customHeight="1" spans="1:11">
      <c r="A7" s="18"/>
      <c r="B7" s="26"/>
      <c r="C7" s="26" t="s">
        <v>20</v>
      </c>
      <c r="D7" s="20"/>
      <c r="E7" s="27"/>
      <c r="F7" s="28"/>
      <c r="G7" s="29"/>
      <c r="H7" s="18">
        <v>1</v>
      </c>
      <c r="I7" s="47">
        <f>SUM(I6)</f>
        <v>9970</v>
      </c>
      <c r="J7" s="10"/>
      <c r="K7" s="27"/>
    </row>
    <row r="8" s="5" customFormat="1" ht="24.95" customHeight="1" spans="1:12">
      <c r="A8" s="13">
        <v>3</v>
      </c>
      <c r="B8" s="14" t="s">
        <v>25</v>
      </c>
      <c r="C8" s="30" t="s">
        <v>26</v>
      </c>
      <c r="D8" s="16" t="s">
        <v>16</v>
      </c>
      <c r="E8" s="31"/>
      <c r="F8" s="32">
        <v>38412</v>
      </c>
      <c r="G8" s="33" t="s">
        <v>23</v>
      </c>
      <c r="H8" s="31">
        <v>1</v>
      </c>
      <c r="I8" s="48">
        <v>4200</v>
      </c>
      <c r="J8" s="49" t="s">
        <v>27</v>
      </c>
      <c r="K8" s="13"/>
      <c r="L8" s="1"/>
    </row>
    <row r="9" s="5" customFormat="1" ht="24.95" customHeight="1" spans="1:14">
      <c r="A9" s="13">
        <v>4</v>
      </c>
      <c r="B9" s="14" t="s">
        <v>28</v>
      </c>
      <c r="C9" s="30" t="s">
        <v>29</v>
      </c>
      <c r="D9" s="16" t="s">
        <v>16</v>
      </c>
      <c r="E9" s="31"/>
      <c r="F9" s="32">
        <v>38412</v>
      </c>
      <c r="G9" s="33" t="s">
        <v>23</v>
      </c>
      <c r="H9" s="31">
        <v>1</v>
      </c>
      <c r="I9" s="48">
        <v>6450</v>
      </c>
      <c r="J9" s="49" t="s">
        <v>27</v>
      </c>
      <c r="K9" s="13"/>
      <c r="L9" s="1"/>
      <c r="M9" s="5" t="s">
        <v>30</v>
      </c>
      <c r="N9" s="50">
        <f>SUM(I4:I16)</f>
        <v>77180</v>
      </c>
    </row>
    <row r="10" s="5" customFormat="1" ht="24.95" customHeight="1" spans="1:14">
      <c r="A10" s="13">
        <v>5</v>
      </c>
      <c r="B10" s="14" t="s">
        <v>31</v>
      </c>
      <c r="C10" s="30" t="s">
        <v>32</v>
      </c>
      <c r="D10" s="16" t="s">
        <v>16</v>
      </c>
      <c r="E10" s="31"/>
      <c r="F10" s="32">
        <v>36069</v>
      </c>
      <c r="G10" s="33" t="s">
        <v>23</v>
      </c>
      <c r="H10" s="31">
        <v>1</v>
      </c>
      <c r="I10" s="48">
        <v>2220</v>
      </c>
      <c r="J10" s="49" t="s">
        <v>27</v>
      </c>
      <c r="K10" s="13"/>
      <c r="L10" s="1"/>
      <c r="N10" s="5">
        <f>N9/2</f>
        <v>38590</v>
      </c>
    </row>
    <row r="11" s="5" customFormat="1" ht="24.95" customHeight="1" spans="1:14">
      <c r="A11" s="13">
        <v>6</v>
      </c>
      <c r="B11" s="14" t="s">
        <v>33</v>
      </c>
      <c r="C11" s="30" t="s">
        <v>34</v>
      </c>
      <c r="D11" s="16" t="s">
        <v>16</v>
      </c>
      <c r="E11" s="31"/>
      <c r="F11" s="32">
        <v>38657</v>
      </c>
      <c r="G11" s="33" t="s">
        <v>23</v>
      </c>
      <c r="H11" s="31">
        <v>1</v>
      </c>
      <c r="I11" s="48">
        <v>1860</v>
      </c>
      <c r="J11" s="49" t="s">
        <v>27</v>
      </c>
      <c r="K11" s="13"/>
      <c r="L11" s="1"/>
      <c r="N11" s="50">
        <f>I19-N10</f>
        <v>9400</v>
      </c>
    </row>
    <row r="12" s="1" customFormat="1" ht="26.5" customHeight="1" spans="1:11">
      <c r="A12" s="13">
        <v>7</v>
      </c>
      <c r="B12" s="53" t="s">
        <v>35</v>
      </c>
      <c r="C12" s="35" t="s">
        <v>36</v>
      </c>
      <c r="D12" s="16" t="s">
        <v>37</v>
      </c>
      <c r="E12" s="36"/>
      <c r="F12" s="37">
        <v>39661</v>
      </c>
      <c r="G12" s="16" t="s">
        <v>38</v>
      </c>
      <c r="H12" s="31">
        <v>1</v>
      </c>
      <c r="I12" s="48">
        <v>2640</v>
      </c>
      <c r="J12" s="49" t="s">
        <v>27</v>
      </c>
      <c r="K12" s="36"/>
    </row>
    <row r="13" s="1" customFormat="1" ht="26.5" customHeight="1" spans="1:11">
      <c r="A13" s="13">
        <v>8</v>
      </c>
      <c r="B13" s="34" t="s">
        <v>39</v>
      </c>
      <c r="C13" s="35" t="s">
        <v>36</v>
      </c>
      <c r="D13" s="16" t="s">
        <v>37</v>
      </c>
      <c r="E13" s="38"/>
      <c r="F13" s="37">
        <v>39661</v>
      </c>
      <c r="G13" s="16" t="s">
        <v>38</v>
      </c>
      <c r="H13" s="31">
        <v>1</v>
      </c>
      <c r="I13" s="48">
        <v>2640</v>
      </c>
      <c r="J13" s="49" t="s">
        <v>27</v>
      </c>
      <c r="K13" s="36"/>
    </row>
    <row r="14" s="1" customFormat="1" ht="26.5" customHeight="1" spans="1:11">
      <c r="A14" s="13">
        <v>9</v>
      </c>
      <c r="B14" s="53" t="s">
        <v>40</v>
      </c>
      <c r="C14" s="35" t="s">
        <v>36</v>
      </c>
      <c r="D14" s="16" t="s">
        <v>37</v>
      </c>
      <c r="E14" s="16"/>
      <c r="F14" s="37">
        <v>39661</v>
      </c>
      <c r="G14" s="16" t="s">
        <v>38</v>
      </c>
      <c r="H14" s="31">
        <v>1</v>
      </c>
      <c r="I14" s="48">
        <v>2640</v>
      </c>
      <c r="J14" s="49" t="s">
        <v>27</v>
      </c>
      <c r="K14" s="36"/>
    </row>
    <row r="15" s="1" customFormat="1" ht="26.5" customHeight="1" spans="1:11">
      <c r="A15" s="13">
        <v>10</v>
      </c>
      <c r="B15" s="34" t="s">
        <v>41</v>
      </c>
      <c r="C15" s="35" t="s">
        <v>42</v>
      </c>
      <c r="D15" s="16" t="s">
        <v>37</v>
      </c>
      <c r="E15" s="39"/>
      <c r="F15" s="37">
        <v>39661</v>
      </c>
      <c r="G15" s="16" t="s">
        <v>38</v>
      </c>
      <c r="H15" s="31">
        <v>1</v>
      </c>
      <c r="I15" s="48">
        <v>3870</v>
      </c>
      <c r="J15" s="49" t="s">
        <v>27</v>
      </c>
      <c r="K15" s="36"/>
    </row>
    <row r="16" s="4" customFormat="1" ht="24.95" customHeight="1" spans="1:11">
      <c r="A16" s="20"/>
      <c r="B16" s="20"/>
      <c r="C16" s="20" t="s">
        <v>20</v>
      </c>
      <c r="D16" s="20"/>
      <c r="E16" s="20"/>
      <c r="F16" s="20"/>
      <c r="G16" s="20"/>
      <c r="H16" s="20">
        <f>SUM(H8:H15)</f>
        <v>8</v>
      </c>
      <c r="I16" s="51">
        <f>SUM(I8:I15)</f>
        <v>26520</v>
      </c>
      <c r="J16" s="20"/>
      <c r="K16" s="20"/>
    </row>
    <row r="17" s="6" customFormat="1" ht="24.95" customHeight="1" spans="1:11">
      <c r="A17" s="23">
        <v>11</v>
      </c>
      <c r="B17" s="54" t="s">
        <v>43</v>
      </c>
      <c r="C17" s="23" t="s">
        <v>44</v>
      </c>
      <c r="D17" s="23" t="s">
        <v>45</v>
      </c>
      <c r="E17" s="23"/>
      <c r="F17" s="40">
        <v>38596</v>
      </c>
      <c r="G17" s="23" t="s">
        <v>18</v>
      </c>
      <c r="H17" s="23">
        <v>1</v>
      </c>
      <c r="I17" s="48">
        <v>9400</v>
      </c>
      <c r="J17" s="23" t="s">
        <v>46</v>
      </c>
      <c r="K17" s="23"/>
    </row>
    <row r="18" s="6" customFormat="1" ht="24.95" customHeight="1" spans="1:11">
      <c r="A18" s="23"/>
      <c r="B18" s="23"/>
      <c r="C18" s="20" t="s">
        <v>20</v>
      </c>
      <c r="D18" s="23"/>
      <c r="E18" s="23"/>
      <c r="F18" s="40"/>
      <c r="G18" s="23"/>
      <c r="H18" s="27">
        <v>1</v>
      </c>
      <c r="I18" s="52">
        <f>SUM(I17:I17)</f>
        <v>9400</v>
      </c>
      <c r="J18" s="23"/>
      <c r="K18" s="23"/>
    </row>
    <row r="19" s="4" customFormat="1" ht="24.95" customHeight="1" spans="1:11">
      <c r="A19" s="20"/>
      <c r="B19" s="20"/>
      <c r="C19" s="20" t="s">
        <v>47</v>
      </c>
      <c r="D19" s="20"/>
      <c r="E19" s="20"/>
      <c r="F19" s="20"/>
      <c r="G19" s="20"/>
      <c r="H19" s="20">
        <f>H5+H7+H16+H18</f>
        <v>11</v>
      </c>
      <c r="I19" s="51">
        <f>I5+I7+I16+I18</f>
        <v>47990</v>
      </c>
      <c r="J19" s="20"/>
      <c r="K19" s="20"/>
    </row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</sheetData>
  <mergeCells count="1">
    <mergeCell ref="A1:K1"/>
  </mergeCells>
  <conditionalFormatting sqref="I17">
    <cfRule type="cellIs" dxfId="0" priority="2" operator="greaterThanOrEqual">
      <formula>50000</formula>
    </cfRule>
    <cfRule type="cellIs" dxfId="0" priority="1" operator="greaterThanOrEqual">
      <formula>50000</formula>
    </cfRule>
  </conditionalFormatting>
  <conditionalFormatting sqref="B$1:B$1048576">
    <cfRule type="duplicateValues" dxfId="1" priority="3"/>
  </conditionalFormatting>
  <conditionalFormatting sqref="I4:I19">
    <cfRule type="cellIs" dxfId="0" priority="6" operator="greaterThanOrEqual">
      <formula>50000</formula>
    </cfRule>
  </conditionalFormatting>
  <conditionalFormatting sqref="I4:I15">
    <cfRule type="cellIs" dxfId="0" priority="5" operator="greaterThanOrEqual">
      <formula>50000</formula>
    </cfRule>
    <cfRule type="cellIs" dxfId="0" priority="4" operator="greaterThanOrEqual">
      <formula>50000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2024-06-19T08:07:49Z</dcterms:created>
  <dcterms:modified xsi:type="dcterms:W3CDTF">2024-06-19T08:08:41Z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62522B4988604A1C8A8005122C0DC051</vt:lpwstr>
  </property>
  <property fmtid="{D5CDD505-2E9C-101B-9397-08002B2CF9AE}" pid="3" name="KSOProductBuildVer">
    <vt:lpwstr>2052-11.8.2.11739</vt:lpwstr>
  </property>
</Properties>
</file>