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明细表!$A$5:$L$18</definedName>
    <definedName name="_xlnm.Print_Titles" localSheetId="0">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<sst xmlns="http://schemas.openxmlformats.org/spreadsheetml/2006/main" count="63" uniqueCount="34">
  <si>
    <t>贵州省兴义公路管理局房屋征收货币化补偿明细表</t>
  </si>
  <si>
    <t>填报单位（签章）:贵州省兴义公路管理局</t>
  </si>
  <si>
    <t>事项序号</t>
  </si>
  <si>
    <t>资产序号</t>
  </si>
  <si>
    <t>单位</t>
  </si>
  <si>
    <t>资产名称</t>
  </si>
  <si>
    <t>资产编号</t>
  </si>
  <si>
    <t>资产类型</t>
  </si>
  <si>
    <t>面积（㎡）</t>
  </si>
  <si>
    <t>取得日期</t>
  </si>
  <si>
    <t>账面原值</t>
  </si>
  <si>
    <t>产权情况</t>
  </si>
  <si>
    <t>处置方式</t>
  </si>
  <si>
    <t>备注</t>
  </si>
  <si>
    <t>兴义段</t>
  </si>
  <si>
    <t>道班房</t>
  </si>
  <si>
    <t>000001934</t>
  </si>
  <si>
    <t>房屋</t>
  </si>
  <si>
    <t>无</t>
  </si>
  <si>
    <t>货币补偿</t>
  </si>
  <si>
    <t>000001948</t>
  </si>
  <si>
    <t>小计</t>
  </si>
  <si>
    <t>000001942</t>
  </si>
  <si>
    <t>000001943</t>
  </si>
  <si>
    <t>晴隆段</t>
  </si>
  <si>
    <t>机修房</t>
  </si>
  <si>
    <t>000001381</t>
  </si>
  <si>
    <t>厕所</t>
  </si>
  <si>
    <t>000001382</t>
  </si>
  <si>
    <t>道房</t>
  </si>
  <si>
    <t>000001383</t>
  </si>
  <si>
    <t>警卫房</t>
  </si>
  <si>
    <t>000001388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</si>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</sst>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43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90" zoomScaleNormal="90" workbookViewId="0">
      <pane ySplit="5" topLeftCell="A6" activePane="bottomLeft" state="frozen"/>
      <selection/>
      <selection pane="bottomLeft" activeCell="O9" sqref="O9"/>
    </sheetView>
  </sheetViews>
  <sheetFormatPr defaultColWidth="9" defaultRowHeight="13.5"/>
  <cols>
    <col min="1" max="1" width="5.5" customWidth="1"/>
    <col min="2" max="2" width="5.5" style="2" customWidth="1"/>
    <col min="3" max="3" width="9.45" customWidth="1"/>
    <col min="4" max="4" width="10.9583333333333" customWidth="1"/>
    <col min="5" max="5" width="13.7" customWidth="1"/>
    <col min="6" max="6" width="11.8333333333333" customWidth="1"/>
    <col min="7" max="7" width="11.5916666666667" customWidth="1"/>
    <col min="8" max="8" width="15.4166666666667" customWidth="1"/>
    <col min="9" max="9" width="13.3" customWidth="1"/>
    <col min="10" max="10" width="10.1333333333333" style="2" customWidth="1"/>
    <col min="11" max="11" width="10.9583333333333" style="2" customWidth="1"/>
    <col min="12" max="12" width="14.025" style="2" customWidth="1"/>
  </cols>
  <sheetData>
    <row r="1" ht="28" customHeight="1" spans="1:9">
      <c r="A1" s="3"/>
      <c r="B1" s="4"/>
      <c r="C1"/>
      <c r="D1" s="3"/>
      <c r="E1" s="3"/>
      <c r="F1" s="3"/>
      <c r="G1" s="3"/>
      <c r="H1" s="3"/>
      <c r="I1" s="3"/>
    </row>
    <row r="2" ht="31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1" ht="24" customHeight="1" spans="1:12">
      <c r="A3" s="6" t="s">
        <v>1</v>
      </c>
      <c r="B3" s="2"/>
      <c r="C3" s="7"/>
      <c r="D3" s="6"/>
      <c r="E3" s="6"/>
      <c r="F3" s="6"/>
      <c r="G3" s="6"/>
      <c r="H3" s="6"/>
      <c r="I3" s="6"/>
      <c r="J3" s="2"/>
      <c r="K3" s="2"/>
      <c r="L3" s="2"/>
    </row>
    <row r="4" ht="18" customHeight="1" spans="1:12">
      <c r="A4" s="8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8" t="s">
        <v>7</v>
      </c>
      <c r="G4" s="9" t="s">
        <v>8</v>
      </c>
      <c r="H4" s="9" t="s">
        <v>9</v>
      </c>
      <c r="I4" s="9" t="s">
        <v>10</v>
      </c>
      <c r="J4" s="8" t="s">
        <v>11</v>
      </c>
      <c r="K4" s="8" t="s">
        <v>12</v>
      </c>
      <c r="L4" s="24" t="s">
        <v>13</v>
      </c>
    </row>
    <row r="5" ht="49" customHeight="1" spans="1:12">
      <c r="A5" s="8"/>
      <c r="B5" s="8"/>
      <c r="C5" s="9"/>
      <c r="D5" s="9"/>
      <c r="E5" s="9"/>
      <c r="F5" s="8"/>
      <c r="G5" s="9"/>
      <c r="H5" s="9"/>
      <c r="I5" s="9"/>
      <c r="J5" s="8"/>
      <c r="K5" s="8"/>
      <c r="L5" s="24"/>
    </row>
    <row r="6" s="1" customFormat="1" ht="72" customHeight="1" spans="1:12">
      <c r="A6" s="10">
        <v>1</v>
      </c>
      <c r="B6" s="11">
        <v>1</v>
      </c>
      <c r="C6" s="12" t="s">
        <v>14</v>
      </c>
      <c r="D6" s="11" t="s">
        <v>15</v>
      </c>
      <c r="E6" s="30" t="s">
        <v>16</v>
      </c>
      <c r="F6" s="13" t="s">
        <v>17</v>
      </c>
      <c r="G6" s="14">
        <v>130</v>
      </c>
      <c r="H6" s="15">
        <v>19910101</v>
      </c>
      <c r="I6" s="14">
        <v>33077.28</v>
      </c>
      <c r="J6" s="25" t="s">
        <v>18</v>
      </c>
      <c r="K6" s="26" t="s">
        <v>19</v>
      </c>
      <c r="L6" s="27"/>
    </row>
    <row r="7" s="1" customFormat="1" ht="68" customHeight="1" spans="1:12">
      <c r="A7" s="10"/>
      <c r="B7" s="11">
        <v>2</v>
      </c>
      <c r="C7" s="12" t="s">
        <v>14</v>
      </c>
      <c r="D7" s="11" t="s">
        <v>15</v>
      </c>
      <c r="E7" s="30" t="s">
        <v>20</v>
      </c>
      <c r="F7" s="13" t="s">
        <v>17</v>
      </c>
      <c r="G7" s="14">
        <v>900</v>
      </c>
      <c r="H7" s="15">
        <v>19900101</v>
      </c>
      <c r="I7" s="14">
        <v>218823.15</v>
      </c>
      <c r="J7" s="25" t="s">
        <v>18</v>
      </c>
      <c r="K7" s="26"/>
      <c r="L7" s="27"/>
    </row>
    <row r="8" s="1" customFormat="1" ht="24" customHeight="1" spans="1:12">
      <c r="A8" s="10"/>
      <c r="B8" s="11"/>
      <c r="C8" s="12" t="s">
        <v>21</v>
      </c>
      <c r="D8" s="11"/>
      <c r="E8" s="11"/>
      <c r="F8" s="13"/>
      <c r="G8" s="14">
        <f>SUM(G6:G7)</f>
        <v>1030</v>
      </c>
      <c r="H8" s="15"/>
      <c r="I8" s="14">
        <f>SUM(I6:I7)</f>
        <v>251900.43</v>
      </c>
      <c r="J8" s="25"/>
      <c r="K8" s="26"/>
      <c r="L8" s="26"/>
    </row>
    <row r="9" s="1" customFormat="1" ht="117" customHeight="1" spans="1:12">
      <c r="A9" s="10">
        <v>2</v>
      </c>
      <c r="B9" s="11">
        <v>3</v>
      </c>
      <c r="C9" s="12" t="s">
        <v>14</v>
      </c>
      <c r="D9" s="11" t="s">
        <v>15</v>
      </c>
      <c r="E9" s="30" t="s">
        <v>22</v>
      </c>
      <c r="F9" s="13" t="s">
        <v>17</v>
      </c>
      <c r="G9" s="16">
        <v>272</v>
      </c>
      <c r="H9" s="17">
        <v>19680101</v>
      </c>
      <c r="I9" s="28">
        <v>21876.2</v>
      </c>
      <c r="J9" s="25" t="s">
        <v>18</v>
      </c>
      <c r="K9" s="11" t="s">
        <v>19</v>
      </c>
      <c r="L9" s="29"/>
    </row>
    <row r="10" s="1" customFormat="1" ht="27" customHeight="1" spans="1:12">
      <c r="A10" s="10"/>
      <c r="B10" s="11"/>
      <c r="C10" s="12" t="s">
        <v>21</v>
      </c>
      <c r="D10" s="11"/>
      <c r="E10" s="11"/>
      <c r="F10" s="13"/>
      <c r="G10" s="16">
        <f>SUM(G9:G9)</f>
        <v>272</v>
      </c>
      <c r="H10" s="17"/>
      <c r="I10" s="28">
        <f>SUM(I9:I9)</f>
        <v>21876.2</v>
      </c>
      <c r="J10" s="25"/>
      <c r="K10" s="11"/>
      <c r="L10" s="11"/>
    </row>
    <row r="11" s="1" customFormat="1" ht="114" customHeight="1" spans="1:12">
      <c r="A11" s="10">
        <v>3</v>
      </c>
      <c r="B11" s="11">
        <v>4</v>
      </c>
      <c r="C11" s="12" t="s">
        <v>14</v>
      </c>
      <c r="D11" s="11" t="s">
        <v>15</v>
      </c>
      <c r="E11" s="30" t="s">
        <v>23</v>
      </c>
      <c r="F11" s="13" t="s">
        <v>17</v>
      </c>
      <c r="G11" s="16">
        <v>60</v>
      </c>
      <c r="H11" s="15">
        <v>19680101</v>
      </c>
      <c r="I11" s="16">
        <v>5600</v>
      </c>
      <c r="J11" s="25" t="s">
        <v>18</v>
      </c>
      <c r="K11" s="11" t="s">
        <v>19</v>
      </c>
      <c r="L11" s="29"/>
    </row>
    <row r="12" s="1" customFormat="1" ht="30" customHeight="1" spans="1:12">
      <c r="A12" s="10"/>
      <c r="B12" s="11"/>
      <c r="C12" s="12" t="s">
        <v>21</v>
      </c>
      <c r="D12" s="11"/>
      <c r="E12" s="11"/>
      <c r="F12" s="13"/>
      <c r="G12" s="16">
        <f>SUM(G11:G11)</f>
        <v>60</v>
      </c>
      <c r="H12" s="15"/>
      <c r="I12" s="16">
        <f>SUM(I11:I11)</f>
        <v>5600</v>
      </c>
      <c r="J12" s="25"/>
      <c r="K12" s="11"/>
      <c r="L12" s="11"/>
    </row>
    <row r="13" s="1" customFormat="1" ht="39" customHeight="1" spans="1:12">
      <c r="A13" s="10">
        <v>4</v>
      </c>
      <c r="B13" s="11">
        <v>5</v>
      </c>
      <c r="C13" s="12" t="s">
        <v>24</v>
      </c>
      <c r="D13" s="18" t="s">
        <v>25</v>
      </c>
      <c r="E13" s="31" t="s">
        <v>26</v>
      </c>
      <c r="F13" s="13" t="s">
        <v>17</v>
      </c>
      <c r="G13" s="20">
        <v>58.3</v>
      </c>
      <c r="H13" s="21">
        <v>19740101</v>
      </c>
      <c r="I13" s="20">
        <v>17646</v>
      </c>
      <c r="J13" s="25" t="s">
        <v>18</v>
      </c>
      <c r="K13" s="11" t="s">
        <v>19</v>
      </c>
      <c r="L13" s="29"/>
    </row>
    <row r="14" s="1" customFormat="1" ht="39" customHeight="1" spans="1:12">
      <c r="A14" s="10"/>
      <c r="B14" s="11">
        <v>6</v>
      </c>
      <c r="C14" s="12" t="s">
        <v>24</v>
      </c>
      <c r="D14" s="18" t="s">
        <v>27</v>
      </c>
      <c r="E14" s="31" t="s">
        <v>28</v>
      </c>
      <c r="F14" s="13" t="s">
        <v>17</v>
      </c>
      <c r="G14" s="20">
        <v>22.7</v>
      </c>
      <c r="H14" s="21">
        <v>19740101</v>
      </c>
      <c r="I14" s="20">
        <v>4561</v>
      </c>
      <c r="J14" s="25" t="s">
        <v>18</v>
      </c>
      <c r="K14" s="11"/>
      <c r="L14" s="29"/>
    </row>
    <row r="15" s="1" customFormat="1" ht="39" customHeight="1" spans="1:12">
      <c r="A15" s="10"/>
      <c r="B15" s="11">
        <v>7</v>
      </c>
      <c r="C15" s="12" t="s">
        <v>24</v>
      </c>
      <c r="D15" s="18" t="s">
        <v>29</v>
      </c>
      <c r="E15" s="31" t="s">
        <v>30</v>
      </c>
      <c r="F15" s="13" t="s">
        <v>17</v>
      </c>
      <c r="G15" s="20">
        <v>91.6</v>
      </c>
      <c r="H15" s="21">
        <v>19740101</v>
      </c>
      <c r="I15" s="20">
        <v>1626.8</v>
      </c>
      <c r="J15" s="25" t="s">
        <v>18</v>
      </c>
      <c r="K15" s="11"/>
      <c r="L15" s="29"/>
    </row>
    <row r="16" s="1" customFormat="1" ht="39" customHeight="1" spans="1:12">
      <c r="A16" s="10"/>
      <c r="B16" s="11">
        <v>8</v>
      </c>
      <c r="C16" s="12" t="s">
        <v>24</v>
      </c>
      <c r="D16" s="18" t="s">
        <v>31</v>
      </c>
      <c r="E16" s="31" t="s">
        <v>32</v>
      </c>
      <c r="F16" s="13" t="s">
        <v>17</v>
      </c>
      <c r="G16" s="20">
        <v>313</v>
      </c>
      <c r="H16" s="21">
        <v>19740101</v>
      </c>
      <c r="I16" s="20">
        <v>67154</v>
      </c>
      <c r="J16" s="25" t="s">
        <v>18</v>
      </c>
      <c r="K16" s="11"/>
      <c r="L16" s="29"/>
    </row>
    <row r="17" s="1" customFormat="1" ht="30" customHeight="1" spans="1:12">
      <c r="A17" s="10"/>
      <c r="B17" s="11"/>
      <c r="C17" s="12" t="s">
        <v>21</v>
      </c>
      <c r="D17" s="18"/>
      <c r="E17" s="19"/>
      <c r="F17" s="13"/>
      <c r="G17" s="20">
        <f>SUM(G13:G16)</f>
        <v>485.6</v>
      </c>
      <c r="H17" s="21"/>
      <c r="I17" s="20">
        <f>SUM(I13:I16)</f>
        <v>90987.8</v>
      </c>
      <c r="J17" s="25"/>
      <c r="K17" s="11"/>
      <c r="L17" s="11"/>
    </row>
    <row r="18" ht="43" customHeight="1" spans="1:12">
      <c r="A18" s="22" t="s">
        <v>33</v>
      </c>
      <c r="B18" s="22"/>
      <c r="C18" s="22"/>
      <c r="D18" s="22"/>
      <c r="E18" s="22"/>
      <c r="F18" s="13"/>
      <c r="G18" s="23">
        <f>G17+G12+G10+G8</f>
        <v>1847.6</v>
      </c>
      <c r="H18" s="24"/>
      <c r="I18" s="23">
        <f>I17+I12+I10+I8</f>
        <v>370364.43</v>
      </c>
      <c r="J18" s="24"/>
      <c r="K18" s="24"/>
      <c r="L18" s="24"/>
    </row>
  </sheetData>
  <autoFilter xmlns:etc="http://www.wps.cn/officeDocument/2017/etCustomData" ref="A5:L18" etc:filterBottomFollowUsedRange="0">
    <extLst/>
  </autoFilter>
  <mergeCells count="30">
    <mergeCell ref="A1:D1"/>
    <mergeCell ref="A2:L2"/>
    <mergeCell ref="A3:D3"/>
    <mergeCell ref="J3:K3"/>
    <mergeCell ref="K8:L8"/>
    <mergeCell ref="K10:L10"/>
    <mergeCell ref="K12:L12"/>
    <mergeCell ref="K17:L17"/>
    <mergeCell ref="A18:E18"/>
    <mergeCell ref="K18:L18"/>
    <mergeCell ref="A4:A5"/>
    <mergeCell ref="A6:A8"/>
    <mergeCell ref="A9:A10"/>
    <mergeCell ref="A11:A12"/>
    <mergeCell ref="A13:A17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K6:K7"/>
    <mergeCell ref="K13:K16"/>
    <mergeCell ref="L4:L5"/>
    <mergeCell ref="L6:L7"/>
    <mergeCell ref="L13:L16"/>
  </mergeCells>
  <pageMargins left="0.236111111111111" right="0.156944444444444" top="0.826388888888889" bottom="1.0625" header="0.432638888888889" footer="0.432638888888889"/>
  <pageSetup paperSize="9" scale="75" orientation="portrait" horizontalDpi="600"/>
  <headerFooter>
    <oddFooter>&amp;C&amp;12— &amp;P —</oddFooter>
  </headerFooter>
  <ignoredErrors>
    <ignoredError sqref="E13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罗茜</dc:creator>
  <cp:lastModifiedBy>Paris </cp:lastModifiedBy>
  <dcterms:created xsi:type="dcterms:W3CDTF">2023-04-26T07:55:00Z</dcterms:created>
  <dcterms:modified xsi:type="dcterms:W3CDTF">2026-02-09T07:07:08Z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E75E4750BADA4D759AC31782829FD273_13</vt:lpwstr>
  </property>
</Properties>
</file>